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<sst xmlns="http://schemas.openxmlformats.org/spreadsheetml/2006/main" count="206" uniqueCount="204">
  <si>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</si>
  <si>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</si>
  <si>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</si>
  <si>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</si>
  <si>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</si>
  <si>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</si>
  <si>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</si>
  <si>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</si>
  <si>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</si>
  <si>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</si>
  <si>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</si>
  <si>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</si>
  <si>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</si>
  <si>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</si>
  <si>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</si>
  <si>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</si>
  <si>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</si>
  <si>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</si>
  <si>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</si>
  <si>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</si>
  <si>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</si>
  <si>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</si>
  <si>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</si>
  <si>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</si>
  <si>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</si>
  <si>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</si>
  <si>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</si>
  <si>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</si>
  <si>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</si>
  <si>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</si>
  <si>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</si>
  <si>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</si>
  <si>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</si>
  <si>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</si>
  <si>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</si>
  <si>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</si>
  <si>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</si>
  <si>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</si>
  <si>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</si>
  <si>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</si>
  <si>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</si>
  <si>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</si>
  <si>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</si>
  <si>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</si>
  <si>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</si>
  <si>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</si>
  <si>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</si>
  <si>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</si>
  <si>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</si>
  <si>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</si>
  <si>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</si>
  <si>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</si>
  <si>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</si>
  <si>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</si>
  <si>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</si>
  <si>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</si>
  <si>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</si>
  <si>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</si>
  <si>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</si>
  <si>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</si>
  <si>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</si>
  <si>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</si>
  <si>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</si>
  <si>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</si>
  <si>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</si>
  <si>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</si>
  <si>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</si>
  <si>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</si>
  <si>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</si>
  <si>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</si>
  <si>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</si>
  <si>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</si>
  <si>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</si>
  <si>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</si>
  <si>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</si>
  <si>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</si>
  <si>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</si>
  <si>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</si>
  <si>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</si>
  <si>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</si>
  <si>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</si>
  <si>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</si>
  <si>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</si>
  <si>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</si>
  <si>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</si>
  <si>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</si>
  <si>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</si>
  <si>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</si>
  <si>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</si>
  <si>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</si>
  <si>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</si>
  <si>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</si>
  <si>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</si>
  <si>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</si>
  <si>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</si>
  <si>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</si>
  <si>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</si>
  <si>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</si>
  <si>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</si>
  <si>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</si>
  <si>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</si>
  <si>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</si>
  <si>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</si>
  <si>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</si>
  <si>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</si>
  <si>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</si>
  <si>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</si>
  <si>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</si>
  <si>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</si>
  <si>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</si>
  <si>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</si>
  <si>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</si>
  <si>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</si>
  <si>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</si>
  <si>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</si>
  <si>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</si>
  <si>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</si>
  <si>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</si>
  <si>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</si>
  <si>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</si>
  <si>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</si>
  <si>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</si>
  <si>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</si>
  <si>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</si>
  <si>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</si>
  <si>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</si>
  <si>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</si>
  <si>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</si>
  <si>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</si>
  <si>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</si>
  <si>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</si>
  <si>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</si>
  <si>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</si>
  <si>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</si>
  <si>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</si>
  <si>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</si>
  <si>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</si>
  <si>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</si>
  <si>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</si>
  <si>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</si>
  <si>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</si>
  <si>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</si>
  <si>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</si>
  <si>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</si>
  <si>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</si>
  <si>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</si>
  <si>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</si>
  <si>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</si>
  <si>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</si>
  <si>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</si>
  <si>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</si>
  <si>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</si>
  <si>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</si>
  <si>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</si>
  <si>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</si>
  <si>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</si>
  <si>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</si>
  <si>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</si>
  <si>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</si>
  <si>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</si>
  <si>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</si>
  <si>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</si>
  <si>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</si>
  <si>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</si>
  <si>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</si>
  <si>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</si>
  <si>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</si>
  <si>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</si>
  <si>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</si>
  <si>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</si>
  <si>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</si>
  <si>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</si>
  <si>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</si>
  <si>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</si>
  <si>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</si>
  <si>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</si>
  <si>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</si>
  <si>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</si>
  <si>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</si>
  <si>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</si>
  <si>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</si>
  <si>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</si>
  <si>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</si>
  <si>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</si>
  <si>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</si>
  <si>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</si>
  <si>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</si>
  <si>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</si>
  <si>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</si>
  <si>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</si>
  <si>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</si>
  <si>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</si>
  <si>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</si>
  <si>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</si>
  <si>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</si>
  <si>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</si>
  <si>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</si>
  <si>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</si>
  <si>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</si>
  <si>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</si>
  <si>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</si>
  <si>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</si>
  <si>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الورق والكرتون الأردنية</t>
  </si>
  <si>
    <t>JORDAN PAPER &amp; CARDBOARD FACTORIES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</si>
</sst>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22" sqref="F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0.36</v>
      </c>
      <c r="F6" s="13">
        <v>0.37</v>
      </c>
      <c r="G6" s="13">
        <v>0.62</v>
      </c>
      <c r="H6" s="13">
        <v>0.55000000000000004</v>
      </c>
      <c r="I6" s="4" t="s">
        <v>139</v>
      </c>
    </row>
    <row r="7" spans="4:9" ht="20.100000000000001" customHeight="1">
      <c r="D7" s="10" t="s">
        <v>126</v>
      </c>
      <c r="E7" s="14">
        <v>30166.39</v>
      </c>
      <c r="F7" s="14">
        <v>30056.81</v>
      </c>
      <c r="G7" s="14">
        <v>90692.21</v>
      </c>
      <c r="H7" s="14">
        <v>184255.86</v>
      </c>
      <c r="I7" s="4" t="s">
        <v>140</v>
      </c>
    </row>
    <row r="8" spans="4:9" ht="20.100000000000001" customHeight="1">
      <c r="D8" s="10" t="s">
        <v>25</v>
      </c>
      <c r="E8" s="14">
        <v>79137</v>
      </c>
      <c r="F8" s="14">
        <v>64536</v>
      </c>
      <c r="G8" s="14">
        <v>158185</v>
      </c>
      <c r="H8" s="14">
        <v>313230</v>
      </c>
      <c r="I8" s="4" t="s">
        <v>1</v>
      </c>
    </row>
    <row r="9" spans="4:9" ht="20.100000000000001" customHeight="1">
      <c r="D9" s="10" t="s">
        <v>26</v>
      </c>
      <c r="E9" s="14">
        <v>320</v>
      </c>
      <c r="F9" s="14">
        <v>296</v>
      </c>
      <c r="G9" s="14">
        <v>700</v>
      </c>
      <c r="H9" s="14">
        <v>648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2700000</v>
      </c>
      <c r="F11" s="14">
        <v>2775000</v>
      </c>
      <c r="G11" s="14">
        <v>4650000</v>
      </c>
      <c r="H11" s="14">
        <v>4125000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250694</v>
      </c>
      <c r="F16" s="56">
        <v>23057</v>
      </c>
      <c r="G16" s="56">
        <v>37930</v>
      </c>
      <c r="H16" s="56">
        <v>49812</v>
      </c>
      <c r="I16" s="3" t="s">
        <v>58</v>
      </c>
    </row>
    <row r="17" spans="4:9" ht="20.100000000000001" customHeight="1">
      <c r="D17" s="10" t="s">
        <v>128</v>
      </c>
      <c r="E17" s="57">
        <v>1374726</v>
      </c>
      <c r="F17" s="57">
        <v>1660827</v>
      </c>
      <c r="G17" s="57">
        <v>1917084</v>
      </c>
      <c r="H17" s="57">
        <v>2227656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608004</v>
      </c>
      <c r="F19" s="57">
        <v>541464</v>
      </c>
      <c r="G19" s="57">
        <v>592939</v>
      </c>
      <c r="H19" s="57">
        <v>554194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2337712</v>
      </c>
      <c r="F21" s="57">
        <v>1957379</v>
      </c>
      <c r="G21" s="57">
        <v>2464132</v>
      </c>
      <c r="H21" s="57">
        <v>2375922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4915908</v>
      </c>
      <c r="F23" s="57">
        <v>4427292</v>
      </c>
      <c r="G23" s="57">
        <v>5336491</v>
      </c>
      <c r="H23" s="57">
        <v>5640118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10386382</v>
      </c>
      <c r="F25" s="57">
        <v>9904960</v>
      </c>
      <c r="G25" s="57">
        <v>11031375</v>
      </c>
      <c r="H25" s="57">
        <v>11826104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134979</v>
      </c>
      <c r="H26" s="57">
        <v>134979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242736</v>
      </c>
      <c r="I27" s="4" t="s">
        <v>83</v>
      </c>
    </row>
    <row r="28" spans="4:9" ht="20.100000000000001" customHeight="1">
      <c r="D28" s="10" t="s">
        <v>71</v>
      </c>
      <c r="E28" s="57">
        <v>10386382</v>
      </c>
      <c r="F28" s="57">
        <v>9904960</v>
      </c>
      <c r="G28" s="57">
        <v>11166354</v>
      </c>
      <c r="H28" s="57">
        <v>12203819</v>
      </c>
      <c r="I28" s="4" t="s">
        <v>175</v>
      </c>
    </row>
    <row r="29" spans="4:9" ht="20.100000000000001" customHeight="1">
      <c r="D29" s="10" t="s">
        <v>72</v>
      </c>
      <c r="E29" s="57">
        <v>456289</v>
      </c>
      <c r="F29" s="57">
        <v>1114041</v>
      </c>
      <c r="G29" s="57">
        <v>686771</v>
      </c>
      <c r="H29" s="57">
        <v>194177</v>
      </c>
      <c r="I29" s="4" t="s">
        <v>176</v>
      </c>
    </row>
    <row r="30" spans="4:9" ht="20.100000000000001" customHeight="1">
      <c r="D30" s="21" t="s">
        <v>29</v>
      </c>
      <c r="E30" s="58">
        <v>15758579</v>
      </c>
      <c r="F30" s="58">
        <v>15446293</v>
      </c>
      <c r="G30" s="58">
        <v>17189616</v>
      </c>
      <c r="H30" s="58">
        <v>18038114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1484388</v>
      </c>
      <c r="F35" s="56">
        <v>960864</v>
      </c>
      <c r="G35" s="56">
        <v>1105596</v>
      </c>
      <c r="H35" s="56">
        <v>1306163</v>
      </c>
      <c r="I35" s="3" t="s">
        <v>150</v>
      </c>
    </row>
    <row r="36" spans="4:9" ht="20.100000000000001" customHeight="1">
      <c r="D36" s="10" t="s">
        <v>101</v>
      </c>
      <c r="E36" s="57">
        <v>1190017</v>
      </c>
      <c r="F36" s="57">
        <v>1024464</v>
      </c>
      <c r="G36" s="57">
        <v>1631942</v>
      </c>
      <c r="H36" s="57">
        <v>1468460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2379205</v>
      </c>
      <c r="F38" s="57">
        <v>2643714</v>
      </c>
      <c r="G38" s="57">
        <v>1732029</v>
      </c>
      <c r="H38" s="57">
        <v>2956082</v>
      </c>
      <c r="I38" s="4" t="s">
        <v>85</v>
      </c>
    </row>
    <row r="39" spans="4:9" ht="20.100000000000001" customHeight="1">
      <c r="D39" s="10" t="s">
        <v>104</v>
      </c>
      <c r="E39" s="57">
        <v>7647697</v>
      </c>
      <c r="F39" s="57">
        <v>6709652</v>
      </c>
      <c r="G39" s="57">
        <v>8073274</v>
      </c>
      <c r="H39" s="57">
        <v>8326060</v>
      </c>
      <c r="I39" s="4" t="s">
        <v>86</v>
      </c>
    </row>
    <row r="40" spans="4:9" ht="20.100000000000001" customHeight="1">
      <c r="D40" s="10" t="s">
        <v>105</v>
      </c>
      <c r="E40" s="57">
        <v>2622703</v>
      </c>
      <c r="F40" s="57">
        <v>2693947</v>
      </c>
      <c r="G40" s="57">
        <v>2301876</v>
      </c>
      <c r="H40" s="57">
        <v>1898887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335000</v>
      </c>
      <c r="F42" s="57">
        <v>961110</v>
      </c>
      <c r="G42" s="57">
        <v>52038</v>
      </c>
      <c r="H42" s="57">
        <v>70424</v>
      </c>
      <c r="I42" s="4" t="s">
        <v>87</v>
      </c>
    </row>
    <row r="43" spans="4:9" ht="20.100000000000001" customHeight="1">
      <c r="D43" s="20" t="s">
        <v>107</v>
      </c>
      <c r="E43" s="58">
        <v>10605400</v>
      </c>
      <c r="F43" s="58">
        <v>10364709</v>
      </c>
      <c r="G43" s="58">
        <v>10427188</v>
      </c>
      <c r="H43" s="58">
        <v>10295371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9100000</v>
      </c>
      <c r="F46" s="56">
        <v>9100000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1261476</v>
      </c>
      <c r="F49" s="57">
        <v>1252830</v>
      </c>
      <c r="G49" s="57">
        <v>1252830</v>
      </c>
      <c r="H49" s="57">
        <v>1252830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596704</v>
      </c>
      <c r="G50" s="57">
        <v>596704</v>
      </c>
      <c r="H50" s="57">
        <v>596704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-3608297</v>
      </c>
      <c r="F58" s="57">
        <v>-4267950</v>
      </c>
      <c r="G58" s="57">
        <v>-2587106</v>
      </c>
      <c r="H58" s="57">
        <v>-1606791</v>
      </c>
      <c r="I58" s="4" t="s">
        <v>155</v>
      </c>
    </row>
    <row r="59" spans="4:9" ht="20.100000000000001" customHeight="1">
      <c r="D59" s="10" t="s">
        <v>38</v>
      </c>
      <c r="E59" s="57">
        <v>5153179</v>
      </c>
      <c r="F59" s="57">
        <v>5081584</v>
      </c>
      <c r="G59" s="57">
        <v>6762428</v>
      </c>
      <c r="H59" s="57">
        <v>7742743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15758579</v>
      </c>
      <c r="F61" s="58">
        <v>15446293</v>
      </c>
      <c r="G61" s="58">
        <v>17189616</v>
      </c>
      <c r="H61" s="58">
        <v>18038114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6498631</v>
      </c>
      <c r="F65" s="56">
        <v>6426745</v>
      </c>
      <c r="G65" s="56">
        <v>7011219</v>
      </c>
      <c r="H65" s="56">
        <v>6457823</v>
      </c>
      <c r="I65" s="3" t="s">
        <v>88</v>
      </c>
    </row>
    <row r="66" spans="4:9" ht="20.100000000000001" customHeight="1">
      <c r="D66" s="10" t="s">
        <v>110</v>
      </c>
      <c r="E66" s="57">
        <v>5358361</v>
      </c>
      <c r="F66" s="57">
        <v>5890655</v>
      </c>
      <c r="G66" s="57">
        <v>6203485</v>
      </c>
      <c r="H66" s="57">
        <v>5583855</v>
      </c>
      <c r="I66" s="4" t="s">
        <v>89</v>
      </c>
    </row>
    <row r="67" spans="4:9" ht="20.100000000000001" customHeight="1">
      <c r="D67" s="10" t="s">
        <v>132</v>
      </c>
      <c r="E67" s="57">
        <v>1140270</v>
      </c>
      <c r="F67" s="57">
        <v>536090</v>
      </c>
      <c r="G67" s="57">
        <v>807734</v>
      </c>
      <c r="H67" s="57">
        <v>873968</v>
      </c>
      <c r="I67" s="4" t="s">
        <v>90</v>
      </c>
    </row>
    <row r="68" spans="4:9" ht="20.100000000000001" customHeight="1">
      <c r="D68" s="10" t="s">
        <v>111</v>
      </c>
      <c r="E68" s="57">
        <v>453426</v>
      </c>
      <c r="F68" s="57">
        <v>411605</v>
      </c>
      <c r="G68" s="57">
        <v>482118</v>
      </c>
      <c r="H68" s="57">
        <v>419153</v>
      </c>
      <c r="I68" s="4" t="s">
        <v>91</v>
      </c>
    </row>
    <row r="69" spans="4:9" ht="20.100000000000001" customHeight="1">
      <c r="D69" s="10" t="s">
        <v>112</v>
      </c>
      <c r="E69" s="57">
        <v>335110</v>
      </c>
      <c r="F69" s="57">
        <v>362478</v>
      </c>
      <c r="G69" s="57">
        <v>426261</v>
      </c>
      <c r="H69" s="57">
        <v>279528</v>
      </c>
      <c r="I69" s="4" t="s">
        <v>92</v>
      </c>
    </row>
    <row r="70" spans="4:9" ht="20.100000000000001" customHeight="1">
      <c r="D70" s="10" t="s">
        <v>113</v>
      </c>
      <c r="E70" s="57">
        <v>819834</v>
      </c>
      <c r="F70" s="57">
        <v>997109</v>
      </c>
      <c r="G70" s="57">
        <v>1016011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385307</v>
      </c>
      <c r="G71" s="57">
        <v>216143</v>
      </c>
      <c r="H71" s="57">
        <v>125808</v>
      </c>
      <c r="I71" s="4" t="s">
        <v>94</v>
      </c>
    </row>
    <row r="72" spans="4:9" ht="20.100000000000001" customHeight="1">
      <c r="D72" s="10" t="s">
        <v>115</v>
      </c>
      <c r="E72" s="57">
        <v>351734</v>
      </c>
      <c r="F72" s="57">
        <v>-623300</v>
      </c>
      <c r="G72" s="57">
        <v>-316788</v>
      </c>
      <c r="H72" s="57">
        <v>49479</v>
      </c>
      <c r="I72" s="4" t="s">
        <v>95</v>
      </c>
    </row>
    <row r="73" spans="4:9" ht="20.100000000000001" customHeight="1">
      <c r="D73" s="10" t="s">
        <v>116</v>
      </c>
      <c r="E73" s="57">
        <v>369830</v>
      </c>
      <c r="F73" s="57">
        <v>422928</v>
      </c>
      <c r="G73" s="57">
        <v>0</v>
      </c>
      <c r="H73" s="57">
        <v>604172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801690</v>
      </c>
      <c r="G74" s="57">
        <v>231084</v>
      </c>
      <c r="H74" s="57">
        <v>110000</v>
      </c>
      <c r="I74" s="4" t="s">
        <v>64</v>
      </c>
    </row>
    <row r="75" spans="4:9" ht="20.100000000000001" customHeight="1">
      <c r="D75" s="10" t="s">
        <v>123</v>
      </c>
      <c r="E75" s="57">
        <v>721564</v>
      </c>
      <c r="F75" s="57">
        <v>-1002062</v>
      </c>
      <c r="G75" s="57">
        <v>-547872</v>
      </c>
      <c r="H75" s="57">
        <v>543651</v>
      </c>
      <c r="I75" s="4" t="s">
        <v>96</v>
      </c>
    </row>
    <row r="76" spans="4:9" ht="20.100000000000001" customHeight="1">
      <c r="D76" s="10" t="s">
        <v>118</v>
      </c>
      <c r="E76" s="57">
        <v>635100</v>
      </c>
      <c r="F76" s="57">
        <v>711918</v>
      </c>
      <c r="G76" s="57">
        <v>491459</v>
      </c>
      <c r="H76" s="57">
        <v>385599</v>
      </c>
      <c r="I76" s="4" t="s">
        <v>97</v>
      </c>
    </row>
    <row r="77" spans="4:9" ht="20.100000000000001" customHeight="1">
      <c r="D77" s="10" t="s">
        <v>190</v>
      </c>
      <c r="E77" s="57">
        <v>86464</v>
      </c>
      <c r="F77" s="57">
        <v>-1713980</v>
      </c>
      <c r="G77" s="57">
        <v>-1039331</v>
      </c>
      <c r="H77" s="57">
        <v>158052</v>
      </c>
      <c r="I77" s="50" t="s">
        <v>199</v>
      </c>
    </row>
    <row r="78" spans="4:9" ht="20.100000000000001" customHeight="1">
      <c r="D78" s="10" t="s">
        <v>157</v>
      </c>
      <c r="E78" s="57">
        <v>14869</v>
      </c>
      <c r="F78" s="57">
        <v>-33136</v>
      </c>
      <c r="G78" s="57">
        <v>-59016</v>
      </c>
      <c r="H78" s="57">
        <v>129158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/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71595</v>
      </c>
      <c r="F82" s="57">
        <v>-1680844</v>
      </c>
      <c r="G82" s="57">
        <v>-980315</v>
      </c>
      <c r="H82" s="57">
        <v>28894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71595</v>
      </c>
      <c r="F84" s="58">
        <v>-1680844</v>
      </c>
      <c r="G84" s="58">
        <v>-980315</v>
      </c>
      <c r="H84" s="58">
        <v>28894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23057</v>
      </c>
      <c r="F88" s="56">
        <v>37930</v>
      </c>
      <c r="G88" s="56">
        <v>49812</v>
      </c>
      <c r="H88" s="56">
        <v>6907</v>
      </c>
      <c r="I88" s="3" t="s">
        <v>16</v>
      </c>
    </row>
    <row r="89" spans="4:9" ht="20.100000000000001" customHeight="1">
      <c r="D89" s="10" t="s">
        <v>43</v>
      </c>
      <c r="E89" s="57">
        <v>1528011</v>
      </c>
      <c r="F89" s="57">
        <v>1442887</v>
      </c>
      <c r="G89" s="57">
        <v>221772</v>
      </c>
      <c r="H89" s="57">
        <v>-249049</v>
      </c>
      <c r="I89" s="4" t="s">
        <v>17</v>
      </c>
    </row>
    <row r="90" spans="4:9" ht="20.100000000000001" customHeight="1">
      <c r="D90" s="10" t="s">
        <v>44</v>
      </c>
      <c r="E90" s="57">
        <v>-666443</v>
      </c>
      <c r="F90" s="57">
        <v>-253897</v>
      </c>
      <c r="G90" s="57">
        <v>-293537</v>
      </c>
      <c r="H90" s="57">
        <v>-56452</v>
      </c>
      <c r="I90" s="4" t="s">
        <v>18</v>
      </c>
    </row>
    <row r="91" spans="4:9" ht="20.100000000000001" customHeight="1">
      <c r="D91" s="10" t="s">
        <v>45</v>
      </c>
      <c r="E91" s="57">
        <v>-633931</v>
      </c>
      <c r="F91" s="57">
        <v>-1203863</v>
      </c>
      <c r="G91" s="57">
        <v>59883</v>
      </c>
      <c r="H91" s="57">
        <v>348406</v>
      </c>
      <c r="I91" s="4" t="s">
        <v>19</v>
      </c>
    </row>
    <row r="92" spans="4:9" ht="20.100000000000001" customHeight="1">
      <c r="D92" s="21" t="s">
        <v>47</v>
      </c>
      <c r="E92" s="58">
        <v>250694</v>
      </c>
      <c r="F92" s="58">
        <v>23057</v>
      </c>
      <c r="G92" s="58">
        <v>37930</v>
      </c>
      <c r="H92" s="58">
        <v>49812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1.0551600000000001</v>
      </c>
      <c r="F96" s="22">
        <f>+F8*100/F10</f>
        <v>0.86048000000000002</v>
      </c>
      <c r="G96" s="22">
        <f>+G8*100/G10</f>
        <v>2.1091333333333333</v>
      </c>
      <c r="H96" s="22">
        <f>+H8*100/H10</f>
        <v>4.1764000000000001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9.5460000000000007E-3</v>
      </c>
      <c r="F97" s="13">
        <f>+F84/F10</f>
        <v>-0.22411253333333334</v>
      </c>
      <c r="G97" s="13">
        <f>+G84/G10</f>
        <v>-0.13070866666666667</v>
      </c>
      <c r="H97" s="13">
        <f>+H84/H10</f>
        <v>3.8525333333333332E-3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0.68709053333333336</v>
      </c>
      <c r="F99" s="13">
        <f>+F59/F10</f>
        <v>0.67754453333333331</v>
      </c>
      <c r="G99" s="13">
        <f>+G59/G10</f>
        <v>0.90165706666666667</v>
      </c>
      <c r="H99" s="13">
        <f>+H59/H10</f>
        <v>1.0323657333333334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37.712130735386552</v>
      </c>
      <c r="F100" s="13">
        <f>+F11/F84</f>
        <v>-1.650956305284726</v>
      </c>
      <c r="G100" s="13">
        <f>+G11/G84</f>
        <v>-4.7433733034789842</v>
      </c>
      <c r="H100" s="13">
        <f>+H11/H84</f>
        <v>142.76320343323874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0.52394842096500049</v>
      </c>
      <c r="F103" s="23">
        <f>+F11/F59</f>
        <v>0.54608956577319201</v>
      </c>
      <c r="G103" s="23">
        <f>+G11/G59</f>
        <v>0.68762284788836203</v>
      </c>
      <c r="H103" s="23">
        <f>+H11/H59</f>
        <v>0.53275693123225198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17.546310907635778</v>
      </c>
      <c r="F105" s="30">
        <f>+F67*100/F65</f>
        <v>8.3415477041643946</v>
      </c>
      <c r="G105" s="30">
        <f>+G67*100/G65</f>
        <v>11.520592923997953</v>
      </c>
      <c r="H105" s="30">
        <f>+H67*100/H65</f>
        <v>13.533477148568489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11.103323146059532</v>
      </c>
      <c r="F106" s="31">
        <f>+F75*100/F65</f>
        <v>-15.592060988883174</v>
      </c>
      <c r="G106" s="31">
        <f>+G75*100/G65</f>
        <v>-7.8142188968851212</v>
      </c>
      <c r="H106" s="31">
        <f>+H75*100/H65</f>
        <v>8.4184871589078867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1.1016935720769498</v>
      </c>
      <c r="F107" s="31">
        <f>+F82*100/F65</f>
        <v>-26.153892833775107</v>
      </c>
      <c r="G107" s="31">
        <f>+G82*100/G65</f>
        <v>-13.982090703485371</v>
      </c>
      <c r="H107" s="31">
        <f>+H82*100/H65</f>
        <v>0.44742632308132324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4.4845096756503233</v>
      </c>
      <c r="F108" s="31">
        <f>(F82+F76)*100/F30</f>
        <v>-6.2728707787687314</v>
      </c>
      <c r="G108" s="31">
        <f>(G82+G76)*100/G30</f>
        <v>-2.8439029702583234</v>
      </c>
      <c r="H108" s="31">
        <f>(H82+H76)*100/H30</f>
        <v>2.2978732698995028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1.3893365629255261</v>
      </c>
      <c r="F109" s="29">
        <f>+F84*100/F59</f>
        <v>-33.077166489818921</v>
      </c>
      <c r="G109" s="29">
        <f>+G84*100/G59</f>
        <v>-14.4964944543587</v>
      </c>
      <c r="H109" s="29">
        <f>+H84*100/H59</f>
        <v>0.37317524293393184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67.29921524015586</v>
      </c>
      <c r="F111" s="22">
        <f>+F43*100/F30</f>
        <v>67.101595185330225</v>
      </c>
      <c r="G111" s="22">
        <f>+G43*100/G30</f>
        <v>60.659807642008992</v>
      </c>
      <c r="H111" s="22">
        <f>+H43*100/H30</f>
        <v>57.075651035357687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32.700784759844147</v>
      </c>
      <c r="F112" s="13">
        <f>+F59*100/F30</f>
        <v>32.898404814669775</v>
      </c>
      <c r="G112" s="13">
        <f>+G59*100/G30</f>
        <v>39.340192357991008</v>
      </c>
      <c r="H112" s="13">
        <f>+H59*100/H30</f>
        <v>42.924348964642313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1.1361423397890096</v>
      </c>
      <c r="F113" s="23">
        <f>+F75/F76</f>
        <v>-1.4075525552100101</v>
      </c>
      <c r="G113" s="23">
        <f>+G75/G76</f>
        <v>-1.1147867879110973</v>
      </c>
      <c r="H113" s="23">
        <f>+H75/H76</f>
        <v>1.4098869551010247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0.41238686559238624</v>
      </c>
      <c r="F115" s="22">
        <f>+F65/F30</f>
        <v>0.41607038012292008</v>
      </c>
      <c r="G115" s="22">
        <f>+G65/G30</f>
        <v>0.40787525445594597</v>
      </c>
      <c r="H115" s="22">
        <f>+H65/H30</f>
        <v>0.35800987841633553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0.62568765523933167</v>
      </c>
      <c r="F116" s="13">
        <f>+F65/F28</f>
        <v>0.64884108567828647</v>
      </c>
      <c r="G116" s="13">
        <f>+G65/G28</f>
        <v>0.62788793907124918</v>
      </c>
      <c r="H116" s="13">
        <f>+H65/H28</f>
        <v>0.52916410838279393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-2.3788920008097256</v>
      </c>
      <c r="F117" s="23">
        <f>+F65/F120</f>
        <v>-2.8158331726809092</v>
      </c>
      <c r="G117" s="23">
        <f>+G65/G120</f>
        <v>-2.561846883731739</v>
      </c>
      <c r="H117" s="23">
        <f>+H65/H120</f>
        <v>-2.4043047094836747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0.64279586390517307</v>
      </c>
      <c r="F119" s="59">
        <f>+F23/F39</f>
        <v>0.65983928823730353</v>
      </c>
      <c r="G119" s="59">
        <f>+G23/G39</f>
        <v>0.66100704621198292</v>
      </c>
      <c r="H119" s="59">
        <f>+H23/H39</f>
        <v>0.67740539943262479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-2731789</v>
      </c>
      <c r="F120" s="58">
        <f>+F23-F39</f>
        <v>-2282360</v>
      </c>
      <c r="G120" s="58">
        <f>+G23-G39</f>
        <v>-2736783</v>
      </c>
      <c r="H120" s="58">
        <f>+H23-H39</f>
        <v>-2685942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2015-08-13T12:24:04Z</dcterms:modified>
</cp:coreProperties>
</file>